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rectory\mgmt\home\M15CGA\Dokument\"/>
    </mc:Choice>
  </mc:AlternateContent>
  <xr:revisionPtr revIDLastSave="0" documentId="8_{9F5C5B32-39AE-4BCF-AEFC-75FAA0793D37}" xr6:coauthVersionLast="47" xr6:coauthVersionMax="47" xr10:uidLastSave="{00000000-0000-0000-0000-000000000000}"/>
  <bookViews>
    <workbookView xWindow="-110" yWindow="-110" windowWidth="19420" windowHeight="10420" xr2:uid="{0D347CB6-64C2-494B-9536-8CF00AB9E47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B18" i="1"/>
  <c r="C20" i="1" s="1"/>
  <c r="H16" i="1"/>
  <c r="H17" i="1" s="1"/>
  <c r="H18" i="1" s="1"/>
  <c r="H19" i="1" s="1"/>
  <c r="J10" i="1"/>
</calcChain>
</file>

<file path=xl/sharedStrings.xml><?xml version="1.0" encoding="utf-8"?>
<sst xmlns="http://schemas.openxmlformats.org/spreadsheetml/2006/main" count="49" uniqueCount="35">
  <si>
    <t>Saldo</t>
  </si>
  <si>
    <t>Intäkter cuper**</t>
  </si>
  <si>
    <t>Ingående balans 17/2</t>
  </si>
  <si>
    <t>Faktisk intäkt</t>
  </si>
  <si>
    <t>Betalt</t>
  </si>
  <si>
    <t>Sponsring Konfekthörnan</t>
  </si>
  <si>
    <t>Platinum</t>
  </si>
  <si>
    <t>Lagkassa</t>
  </si>
  <si>
    <t>Sponsring Millenium golv</t>
  </si>
  <si>
    <t>Jönsbergska</t>
  </si>
  <si>
    <t>Sponsring Ståthöga Verk</t>
  </si>
  <si>
    <t>Fotbollsf</t>
  </si>
  <si>
    <t>Sponsring Campino</t>
  </si>
  <si>
    <t>Kimstad</t>
  </si>
  <si>
    <t>Kiosk in*</t>
  </si>
  <si>
    <t>IFK höstcup</t>
  </si>
  <si>
    <t>Inbetalning till cuper</t>
  </si>
  <si>
    <t>Select Cup</t>
  </si>
  <si>
    <t>Totalt</t>
  </si>
  <si>
    <t>MAIK cup</t>
  </si>
  <si>
    <t>Ledarkläder ?</t>
  </si>
  <si>
    <t>Lagavgift?</t>
  </si>
  <si>
    <t>Kiosk ut*</t>
  </si>
  <si>
    <t>Cuper**</t>
  </si>
  <si>
    <t>Kiosk*</t>
  </si>
  <si>
    <t>Christoffer konto</t>
  </si>
  <si>
    <t>Tryckeri</t>
  </si>
  <si>
    <t>Inköp</t>
  </si>
  <si>
    <t>Inbet cuper</t>
  </si>
  <si>
    <t>Coerver (Pugg mål)</t>
  </si>
  <si>
    <t>Försäljning</t>
  </si>
  <si>
    <t>kiosk*</t>
  </si>
  <si>
    <t>Coerver (pugg mål)</t>
  </si>
  <si>
    <t>Jönsbergska cup</t>
  </si>
  <si>
    <t>Utgående balans 23/8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</si>
</sst>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1" applyNumberFormat="1" applyFont="1"/>
    <xf numFmtId="0" fontId="0" fillId="0" borderId="5" xfId="0" applyBorder="1"/>
    <xf numFmtId="164" fontId="0" fillId="2" borderId="0" xfId="1" applyNumberFormat="1" applyFont="1" applyFill="1"/>
    <xf numFmtId="164" fontId="3" fillId="0" borderId="0" xfId="1" applyNumberFormat="1" applyFont="1"/>
    <xf numFmtId="164" fontId="2" fillId="0" borderId="0" xfId="1" applyNumberFormat="1" applyFont="1"/>
    <xf numFmtId="0" fontId="2" fillId="0" borderId="6" xfId="0" applyFont="1" applyBorder="1"/>
    <xf numFmtId="164" fontId="0" fillId="0" borderId="6" xfId="1" applyNumberFormat="1" applyFont="1" applyBorder="1"/>
    <xf numFmtId="164" fontId="2" fillId="0" borderId="6" xfId="1" applyNumberFormat="1" applyFont="1" applyBorder="1"/>
    <xf numFmtId="0" fontId="0" fillId="0" borderId="7" xfId="0" applyBorder="1"/>
    <xf numFmtId="164" fontId="0" fillId="0" borderId="7" xfId="1" applyNumberFormat="1" applyFont="1" applyBorder="1"/>
    <xf numFmtId="164" fontId="0" fillId="2" borderId="7" xfId="0" applyNumberFormat="1" applyFill="1" applyBorder="1"/>
    <xf numFmtId="164" fontId="0" fillId="0" borderId="7" xfId="0" applyNumberFormat="1" applyBorder="1"/>
    <xf numFmtId="164" fontId="4" fillId="0" borderId="0" xfId="1" applyNumberFormat="1" applyFont="1"/>
    <xf numFmtId="0" fontId="2" fillId="0" borderId="0" xfId="0" applyFont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" fontId="0" fillId="0" borderId="0" xfId="0" applyNumberFormat="1"/>
    <xf numFmtId="0" fontId="0" fillId="0" borderId="6" xfId="0" applyBorder="1"/>
    <xf numFmtId="0" fontId="2" fillId="0" borderId="7" xfId="0" applyFont="1" applyBorder="1"/>
    <xf numFmtId="164" fontId="5" fillId="0" borderId="7" xfId="1" applyNumberFormat="1" applyFont="1" applyBorder="1"/>
    <xf numFmtId="0" fontId="2" fillId="0" borderId="0" xfId="0" applyFont="1"/>
    <xf numFmtId="164" fontId="2" fillId="0" borderId="0" xfId="0" applyNumberFormat="1" applyFont="1"/>
    <xf numFmtId="164" fontId="0" fillId="0" borderId="0" xfId="1" applyNumberFormat="1" applyFont="1" applyFill="1"/>
    <xf numFmtId="0" fontId="2" fillId="0" borderId="2" xfId="0" applyFont="1" applyBorder="1"/>
    <xf numFmtId="164" fontId="2" fillId="0" borderId="3" xfId="1" applyNumberFormat="1" applyFont="1" applyBorder="1"/>
    <xf numFmtId="164" fontId="2" fillId="0" borderId="4" xfId="0" applyNumberFormat="1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69981-E396-4ACF-B058-CFFAD27FD32E}">
  <dimension ref="A1:L21"/>
  <sheetViews>
    <sheetView tabSelected="1" topLeftCell="A3" workbookViewId="0">
      <selection activeCell="N6" sqref="N6"/>
    </sheetView>
  </sheetViews>
  <sheetFormatPr defaultRowHeight="14.5" x14ac:dyDescent="0.35"/>
  <cols>
    <col min="1" max="1" width="21.36328125" customWidth="1"/>
    <col min="2" max="3" width="9.7265625" bestFit="1" customWidth="1"/>
    <col min="4" max="4" width="4.453125" customWidth="1"/>
    <col min="5" max="5" width="9" customWidth="1"/>
    <col min="8" max="8" width="11.6328125" bestFit="1" customWidth="1"/>
    <col min="10" max="10" width="16.1796875" customWidth="1"/>
    <col min="11" max="11" width="5.54296875" customWidth="1"/>
  </cols>
  <sheetData>
    <row r="1" spans="1:12" ht="15" thickBot="1" x14ac:dyDescent="0.4">
      <c r="A1" s="1"/>
      <c r="B1" s="2"/>
      <c r="C1" s="3" t="s">
        <v>0</v>
      </c>
      <c r="E1" s="4" t="s">
        <v>1</v>
      </c>
      <c r="F1" s="5"/>
      <c r="G1" s="5"/>
      <c r="H1" s="6"/>
    </row>
    <row r="2" spans="1:12" ht="15" thickBot="1" x14ac:dyDescent="0.4">
      <c r="A2" t="s">
        <v>2</v>
      </c>
      <c r="B2" s="7"/>
      <c r="C2" s="7">
        <v>3313</v>
      </c>
      <c r="H2" s="8" t="s">
        <v>3</v>
      </c>
      <c r="I2" t="s">
        <v>4</v>
      </c>
    </row>
    <row r="3" spans="1:12" x14ac:dyDescent="0.35">
      <c r="A3" t="s">
        <v>5</v>
      </c>
      <c r="B3" s="7">
        <v>10000</v>
      </c>
      <c r="C3" s="7">
        <v>13313</v>
      </c>
      <c r="E3" t="s">
        <v>6</v>
      </c>
      <c r="F3">
        <v>18</v>
      </c>
      <c r="G3" s="7">
        <v>100</v>
      </c>
      <c r="H3" s="7">
        <v>1700</v>
      </c>
      <c r="I3" t="s">
        <v>7</v>
      </c>
      <c r="J3" s="7">
        <v>-2000</v>
      </c>
    </row>
    <row r="4" spans="1:12" x14ac:dyDescent="0.35">
      <c r="A4" t="s">
        <v>8</v>
      </c>
      <c r="B4" s="7">
        <v>5000</v>
      </c>
      <c r="C4" s="7">
        <v>18313</v>
      </c>
      <c r="E4" t="s">
        <v>9</v>
      </c>
      <c r="F4">
        <v>18</v>
      </c>
      <c r="G4" s="7">
        <v>60</v>
      </c>
      <c r="H4" s="7">
        <v>800</v>
      </c>
      <c r="I4" s="7">
        <v>-1800</v>
      </c>
      <c r="J4" s="9">
        <v>-1800</v>
      </c>
    </row>
    <row r="5" spans="1:12" x14ac:dyDescent="0.35">
      <c r="A5" t="s">
        <v>10</v>
      </c>
      <c r="B5" s="7">
        <v>5000</v>
      </c>
      <c r="C5" s="7">
        <v>23313</v>
      </c>
      <c r="E5" t="s">
        <v>11</v>
      </c>
      <c r="F5">
        <v>18</v>
      </c>
      <c r="G5" s="7"/>
      <c r="I5" t="s">
        <v>7</v>
      </c>
      <c r="J5" s="7">
        <v>-1600</v>
      </c>
    </row>
    <row r="6" spans="1:12" x14ac:dyDescent="0.35">
      <c r="A6" t="s">
        <v>12</v>
      </c>
      <c r="B6" s="10">
        <v>5000</v>
      </c>
      <c r="C6" s="7"/>
      <c r="E6" t="s">
        <v>13</v>
      </c>
      <c r="F6">
        <v>18</v>
      </c>
      <c r="G6" s="7">
        <v>50</v>
      </c>
      <c r="I6" t="s">
        <v>7</v>
      </c>
      <c r="J6" s="7">
        <v>-1400</v>
      </c>
    </row>
    <row r="7" spans="1:12" x14ac:dyDescent="0.35">
      <c r="A7" t="s">
        <v>14</v>
      </c>
      <c r="B7" s="7"/>
      <c r="C7" s="7"/>
      <c r="E7" t="s">
        <v>15</v>
      </c>
      <c r="F7">
        <v>9</v>
      </c>
      <c r="G7" s="7"/>
      <c r="I7" t="s">
        <v>7</v>
      </c>
      <c r="J7" s="7">
        <v>-900</v>
      </c>
    </row>
    <row r="8" spans="1:12" x14ac:dyDescent="0.35">
      <c r="A8" t="s">
        <v>16</v>
      </c>
      <c r="B8" s="7"/>
      <c r="C8" s="11"/>
      <c r="E8" t="s">
        <v>17</v>
      </c>
      <c r="F8">
        <v>10</v>
      </c>
      <c r="I8" t="s">
        <v>7</v>
      </c>
      <c r="J8" s="7">
        <v>-900</v>
      </c>
    </row>
    <row r="9" spans="1:12" x14ac:dyDescent="0.35">
      <c r="A9" s="12" t="s">
        <v>18</v>
      </c>
      <c r="B9" s="13"/>
      <c r="C9" s="14">
        <v>23313</v>
      </c>
      <c r="E9" t="s">
        <v>19</v>
      </c>
      <c r="F9">
        <v>10</v>
      </c>
      <c r="I9" t="s">
        <v>7</v>
      </c>
      <c r="J9" s="7">
        <v>-1600</v>
      </c>
    </row>
    <row r="10" spans="1:12" x14ac:dyDescent="0.35">
      <c r="A10" t="s">
        <v>20</v>
      </c>
      <c r="B10" s="7"/>
      <c r="C10" s="10">
        <v>2000</v>
      </c>
      <c r="E10" s="15"/>
      <c r="F10" s="15"/>
      <c r="G10" s="16"/>
      <c r="H10" s="17">
        <v>2500</v>
      </c>
      <c r="I10" s="15"/>
      <c r="J10" s="18">
        <f>SUM(J3:J9)</f>
        <v>-10200</v>
      </c>
    </row>
    <row r="11" spans="1:12" x14ac:dyDescent="0.35">
      <c r="A11" t="s">
        <v>21</v>
      </c>
      <c r="B11" s="7"/>
      <c r="C11" s="10">
        <v>8000</v>
      </c>
    </row>
    <row r="12" spans="1:12" ht="15" thickBot="1" x14ac:dyDescent="0.4">
      <c r="A12" t="s">
        <v>22</v>
      </c>
      <c r="B12" s="19"/>
    </row>
    <row r="13" spans="1:12" ht="15" thickBot="1" x14ac:dyDescent="0.4">
      <c r="A13" t="s">
        <v>23</v>
      </c>
      <c r="B13" s="19">
        <v>-8400</v>
      </c>
      <c r="E13" s="4" t="s">
        <v>24</v>
      </c>
      <c r="F13" s="5"/>
      <c r="G13" s="5"/>
      <c r="H13" s="6"/>
      <c r="J13" s="4" t="s">
        <v>25</v>
      </c>
      <c r="K13" s="5"/>
      <c r="L13" s="6"/>
    </row>
    <row r="14" spans="1:12" x14ac:dyDescent="0.35">
      <c r="A14" t="s">
        <v>26</v>
      </c>
      <c r="B14" s="19">
        <v>-2838</v>
      </c>
      <c r="E14" s="20" t="s">
        <v>27</v>
      </c>
      <c r="F14" s="7"/>
      <c r="H14" s="21">
        <v>-884</v>
      </c>
      <c r="J14" t="s">
        <v>28</v>
      </c>
      <c r="L14" s="9">
        <v>2500</v>
      </c>
    </row>
    <row r="15" spans="1:12" x14ac:dyDescent="0.35">
      <c r="A15" t="s">
        <v>29</v>
      </c>
      <c r="B15" s="19">
        <v>-2000</v>
      </c>
      <c r="C15" s="7"/>
      <c r="E15" s="20" t="s">
        <v>30</v>
      </c>
      <c r="F15" s="22">
        <v>44653</v>
      </c>
      <c r="G15" s="7">
        <v>600</v>
      </c>
      <c r="H15" s="7">
        <v>-284</v>
      </c>
      <c r="J15" t="s">
        <v>31</v>
      </c>
      <c r="L15" s="9">
        <v>1176</v>
      </c>
    </row>
    <row r="16" spans="1:12" x14ac:dyDescent="0.35">
      <c r="A16" t="s">
        <v>26</v>
      </c>
      <c r="B16" s="19">
        <v>-625</v>
      </c>
      <c r="C16" s="7"/>
      <c r="E16" s="20" t="s">
        <v>30</v>
      </c>
      <c r="F16" s="22">
        <v>44660</v>
      </c>
      <c r="G16" s="7">
        <v>560</v>
      </c>
      <c r="H16" s="7">
        <f>SUM(H15+G16)</f>
        <v>276</v>
      </c>
      <c r="J16" t="s">
        <v>32</v>
      </c>
      <c r="L16" s="7">
        <v>-2000</v>
      </c>
    </row>
    <row r="17" spans="1:12" x14ac:dyDescent="0.35">
      <c r="A17" t="s">
        <v>26</v>
      </c>
      <c r="B17" s="19">
        <v>-1038</v>
      </c>
      <c r="C17" s="7"/>
      <c r="E17" s="20" t="s">
        <v>30</v>
      </c>
      <c r="F17" s="22">
        <v>44682</v>
      </c>
      <c r="G17" s="7">
        <v>250</v>
      </c>
      <c r="H17" s="7">
        <f>SUM(H16+G17)</f>
        <v>526</v>
      </c>
      <c r="J17" s="23" t="s">
        <v>33</v>
      </c>
      <c r="K17" s="23"/>
      <c r="L17" s="13">
        <v>-1800</v>
      </c>
    </row>
    <row r="18" spans="1:12" x14ac:dyDescent="0.35">
      <c r="A18" s="24" t="s">
        <v>18</v>
      </c>
      <c r="B18" s="25">
        <f>SUM(B12:B17)</f>
        <v>-14901</v>
      </c>
      <c r="C18" s="7"/>
      <c r="E18" s="20" t="s">
        <v>30</v>
      </c>
      <c r="F18" s="22">
        <v>44696</v>
      </c>
      <c r="G18" s="7">
        <v>280</v>
      </c>
      <c r="H18" s="7">
        <f>SUM(H17+G18)</f>
        <v>806</v>
      </c>
      <c r="J18" s="26" t="s">
        <v>18</v>
      </c>
      <c r="L18" s="27">
        <f>SUM(L14:L17)</f>
        <v>-124</v>
      </c>
    </row>
    <row r="19" spans="1:12" ht="15" thickBot="1" x14ac:dyDescent="0.4">
      <c r="B19" s="7"/>
      <c r="E19" s="20" t="s">
        <v>30</v>
      </c>
      <c r="F19" s="22">
        <v>44724</v>
      </c>
      <c r="G19" s="7">
        <v>300</v>
      </c>
      <c r="H19" s="28">
        <f>SUM(H18+G19)</f>
        <v>1106</v>
      </c>
    </row>
    <row r="20" spans="1:12" ht="15" thickBot="1" x14ac:dyDescent="0.4">
      <c r="A20" s="29" t="s">
        <v>34</v>
      </c>
      <c r="B20" s="30"/>
      <c r="C20" s="31">
        <f>SUM(C9+B18)</f>
        <v>8412</v>
      </c>
      <c r="E20" s="20" t="s">
        <v>30</v>
      </c>
      <c r="F20" s="22">
        <v>44794</v>
      </c>
      <c r="G20" s="7">
        <v>70</v>
      </c>
      <c r="H20" s="9">
        <v>1176</v>
      </c>
    </row>
    <row r="21" spans="1:12" x14ac:dyDescent="0.35">
      <c r="B21" s="7"/>
    </row>
  </sheetData>
  <mergeCells count="3">
    <mergeCell ref="E1:H1"/>
    <mergeCell ref="E13:H13"/>
    <mergeCell ref="J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Christoffer Granberg</dc:creator>
  <cp:lastModifiedBy>Christoffer Granberg</cp:lastModifiedBy>
  <dcterms:created xsi:type="dcterms:W3CDTF">2022-08-25T04:17:17Z</dcterms:created>
  <dcterms:modified xsi:type="dcterms:W3CDTF">2022-08-25T04:19:21Z</dcterms:modified>
</cp:coreProperties>
</file>